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8800" windowHeight="14250" xr2:uid="{00000000-000D-0000-FFFF-FFFF00000000}"/>
  </bookViews>
  <sheets>
    <sheet name="見積書" sheetId="1" r:id="rId1"/>
    <sheet name="単価表" sheetId="2" r:id="rId2"/>
  </sheets>
  <definedNames>
    <definedName name="単価表">単価表!$B$4:$C$8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G15" i="1" l="1"/>
  <c r="G16" i="1"/>
  <c r="G17" i="1"/>
  <c r="G18" i="1"/>
  <c r="G19" i="1"/>
  <c r="G20" i="1"/>
  <c r="G21" i="1"/>
  <c r="G22" i="1"/>
  <c r="G23" i="1"/>
  <c r="G13" i="1"/>
  <c r="H13" i="1" s="1"/>
  <c r="G14" i="1"/>
  <c r="H14" i="1" s="1"/>
  <c r="D10" i="1"/>
  <c r="H25" i="1" l="1"/>
  <c r="H26" i="1" s="1"/>
  <c r="H27" i="1" s="1"/>
  <c r="E5" i="1" s="1"/>
</calcChain>
</file>

<file path=xl/sharedStrings.xml><?xml version="1.0" encoding="utf-8"?>
<sst xmlns="http://schemas.openxmlformats.org/spreadsheetml/2006/main" count="32" uniqueCount="31">
  <si>
    <t>詳　細</t>
    <rPh sb="0" eb="1">
      <t>ショウ</t>
    </rPh>
    <rPh sb="2" eb="3">
      <t>ホソ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</si>
  <si>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</si>
  <si>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</si>
  <si>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</si>
  <si>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</si>
  <si>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</si>
  <si>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</si>
  <si>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担当：</t>
    <rPh sb="0" eb="2">
      <t>タントウ</t>
    </rPh>
    <phoneticPr fontId="4"/>
  </si>
  <si>
    <t>承認印</t>
    <rPh sb="0" eb="3">
      <t>ショウニンイン</t>
    </rPh>
    <phoneticPr fontId="4"/>
  </si>
  <si>
    <t>担当印</t>
    <rPh sb="0" eb="2">
      <t>タントウ</t>
    </rPh>
    <rPh sb="2" eb="3">
      <t>ジルシ</t>
    </rPh>
    <phoneticPr fontId="4"/>
  </si>
  <si>
    <t>（単位：円）</t>
    <rPh sb="1" eb="3">
      <t>タンイ</t>
    </rPh>
    <rPh sb="4" eb="5">
      <t>エン</t>
    </rPh>
    <phoneticPr fontId="4"/>
  </si>
  <si>
    <t>御中</t>
  </si>
  <si>
    <t>消費税(8%)</t>
    <rPh sb="0" eb="3">
      <t>ショウヒゼイ</t>
    </rPh>
    <phoneticPr fontId="4"/>
  </si>
  <si>
    <t>御見積金額</t>
    <phoneticPr fontId="4"/>
  </si>
  <si>
    <t>詳細</t>
    <rPh sb="0" eb="2">
      <t>ショウサイ</t>
    </rPh>
    <phoneticPr fontId="4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</si>
  <si>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4"/>
  </si>
  <si>
    <t>No.</t>
    <phoneticPr fontId="4"/>
  </si>
  <si>
    <t>下記の通り御見積申し上げます</t>
    <phoneticPr fontId="4"/>
  </si>
  <si>
    <t>作成日：</t>
    <rPh sb="0" eb="2">
      <t>サクセイ</t>
    </rPh>
    <rPh sb="2" eb="3">
      <t>ビ</t>
    </rPh>
    <phoneticPr fontId="4"/>
  </si>
  <si>
    <t>納品形態</t>
    <rPh sb="0" eb="2">
      <t>ノウヒン</t>
    </rPh>
    <rPh sb="2" eb="4">
      <t>ケイタイ</t>
    </rPh>
    <phoneticPr fontId="4"/>
  </si>
  <si>
    <t>納品期日</t>
    <rPh sb="0" eb="2">
      <t>ノウヒン</t>
    </rPh>
    <rPh sb="2" eb="4">
      <t>キジツ</t>
    </rPh>
    <phoneticPr fontId="4"/>
  </si>
  <si>
    <t>支払条件</t>
    <rPh sb="0" eb="2">
      <t>シハラ</t>
    </rPh>
    <rPh sb="2" eb="4">
      <t>ジョウケン</t>
    </rPh>
    <phoneticPr fontId="4"/>
  </si>
  <si>
    <t>見積期限</t>
    <rPh sb="0" eb="4">
      <t>ミツモリキゲン</t>
    </rPh>
    <phoneticPr fontId="4"/>
  </si>
  <si>
    <t>品名１</t>
    <rPh sb="0" eb="2">
      <t>ヒンメイ</t>
    </rPh>
    <phoneticPr fontId="4"/>
  </si>
  <si>
    <t>品名２</t>
    <rPh sb="0" eb="2">
      <t>ヒンメイ</t>
    </rPh>
    <phoneticPr fontId="4"/>
  </si>
  <si>
    <t>品名３</t>
    <rPh sb="0" eb="2">
      <t>ヒンメイ</t>
    </rPh>
    <phoneticPr fontId="4"/>
  </si>
  <si>
    <t>品名５</t>
    <rPh sb="0" eb="2">
      <t>h</t>
    </rPh>
    <phoneticPr fontId="4"/>
  </si>
  <si>
    <t>品名４</t>
    <rPh sb="0" eb="2">
      <t>ヒン</t>
    </rPh>
    <phoneticPr fontId="4"/>
  </si>
  <si>
    <t>見積書発行元の社名</t>
    <rPh sb="0" eb="3">
      <t>ミツモリショ</t>
    </rPh>
    <rPh sb="3" eb="6">
      <t>ハッコウモト</t>
    </rPh>
    <rPh sb="5" eb="6">
      <t>モト</t>
    </rPh>
    <rPh sb="7" eb="9">
      <t>シャメイ</t>
    </rPh>
    <phoneticPr fontId="4"/>
  </si>
  <si>
    <t>相手先名</t>
    <rPh sb="0" eb="3">
      <t>アイテサキ</t>
    </rPh>
    <rPh sb="3" eb="4">
      <t>メイ</t>
    </rPh>
    <phoneticPr fontId="4"/>
  </si>
  <si>
    <r>
      <t xml:space="preserve">〒郵便番号
住所１
住所２
</t>
    </r>
    <r>
      <rPr>
        <sz val="10"/>
        <color theme="1"/>
        <rFont val="ＭＳ Ｐ明朝"/>
        <family val="1"/>
        <charset val="128"/>
      </rPr>
      <t>Tel 
Fax</t>
    </r>
    <rPh sb="1" eb="5">
      <t>ユウビンバンゴウ</t>
    </rPh>
    <rPh sb="6" eb="8">
      <t>ジュウショ</t>
    </rPh>
    <rPh sb="10" eb="12">
      <t>ジュウショ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</si>
</sst>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yyyy&quot;年&quot;m&quot;月&quot;d&quot;日&quot;;@"/>
    <numFmt numFmtId="177" formatCode="[$-F800]dddd\,\ mmmm\ dd\,\ yyyy"/>
  </numFmts>
  <fonts count="19" x14ac:knownFonts="1">
    <font>
      <sz val="11"/>
      <color theme="1"/>
      <name val="ＭＳ Ｐ明朝"/>
      <family val="2"/>
      <charset val="128"/>
      <scheme val="minor"/>
    </font>
    <font>
      <sz val="11"/>
      <color theme="1"/>
      <name val="ＭＳ Ｐ明朝"/>
      <family val="2"/>
      <charset val="128"/>
      <scheme val="minor"/>
    </font>
    <font>
      <sz val="11"/>
      <color theme="0"/>
      <name val="ＭＳ Ｐ明朝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明朝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  <scheme val="minor"/>
    </font>
    <font>
      <b/>
      <sz val="12"/>
      <color theme="1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  <scheme val="minor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28"/>
      <color theme="1"/>
      <name val="ＭＳ Ｐ明朝"/>
      <family val="1"/>
      <charset val="128"/>
      <scheme val="minor"/>
    </font>
    <font>
      <b/>
      <sz val="14"/>
      <color theme="0"/>
      <name val="ＭＳ Ｐ明朝"/>
      <family val="1"/>
      <charset val="128"/>
      <scheme val="minor"/>
    </font>
    <font>
      <b/>
      <sz val="11"/>
      <color theme="0"/>
      <name val="ＭＳ Ｐ明朝"/>
      <family val="1"/>
      <charset val="128"/>
      <scheme val="minor"/>
    </font>
    <font>
      <sz val="10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99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theme="6" tint="-0.24994659260841701"/>
      </top>
      <bottom/>
      <diagonal/>
    </border>
    <border>
      <left/>
      <right/>
      <top/>
      <bottom style="thick">
        <color theme="6" tint="-0.24994659260841701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6" tint="-0.24994659260841701"/>
      </bottom>
      <diagonal/>
    </border>
    <border>
      <left/>
      <right style="thick">
        <color theme="0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0"/>
      </right>
      <top style="thick">
        <color theme="6" tint="-0.24994659260841701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theme="6" tint="-0.24994659260841701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theme="6" tint="-0.24994659260841701"/>
      </right>
      <top/>
      <bottom style="thick">
        <color theme="0"/>
      </bottom>
      <diagonal/>
    </border>
    <border>
      <left style="thick">
        <color theme="0"/>
      </left>
      <right style="medium">
        <color theme="6" tint="-0.24994659260841701"/>
      </right>
      <top style="thick">
        <color theme="0"/>
      </top>
      <bottom style="thick">
        <color theme="0"/>
      </bottom>
      <diagonal/>
    </border>
    <border>
      <left style="medium">
        <color theme="6" tint="-0.24994659260841701"/>
      </left>
      <right/>
      <top style="thick">
        <color theme="0"/>
      </top>
      <bottom style="thick">
        <color theme="0"/>
      </bottom>
      <diagonal/>
    </border>
    <border>
      <left/>
      <right style="medium">
        <color theme="6" tint="-0.24994659260841701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1454817346722"/>
      </bottom>
      <diagonal/>
    </border>
    <border>
      <left/>
      <right/>
      <top/>
      <bottom style="medium">
        <color rgb="FFFF6699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38" fontId="0" fillId="0" borderId="6" xfId="1" applyFont="1" applyBorder="1">
      <alignment vertical="center"/>
    </xf>
    <xf numFmtId="0" fontId="0" fillId="0" borderId="7" xfId="0" applyBorder="1" applyAlignment="1">
      <alignment horizontal="left" vertical="center" indent="1"/>
    </xf>
    <xf numFmtId="38" fontId="0" fillId="0" borderId="8" xfId="1" applyFont="1" applyBorder="1">
      <alignment vertical="center"/>
    </xf>
    <xf numFmtId="0" fontId="3" fillId="0" borderId="0" xfId="0" applyFont="1" applyBorder="1">
      <alignment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8" fillId="0" borderId="0" xfId="0" applyFont="1" applyBorder="1" applyAlignment="1"/>
    <xf numFmtId="0" fontId="12" fillId="0" borderId="0" xfId="0" applyFont="1" applyBorder="1" applyAlignment="1">
      <alignment horizontal="centerContinuous" vertical="center"/>
    </xf>
    <xf numFmtId="0" fontId="17" fillId="5" borderId="0" xfId="2" applyFont="1" applyFill="1" applyBorder="1" applyAlignment="1">
      <alignment horizontal="right" vertical="center"/>
    </xf>
    <xf numFmtId="0" fontId="17" fillId="5" borderId="0" xfId="2" applyFont="1" applyFill="1" applyBorder="1" applyAlignment="1">
      <alignment vertical="center"/>
    </xf>
    <xf numFmtId="176" fontId="2" fillId="5" borderId="0" xfId="2" applyNumberFormat="1" applyFill="1" applyBorder="1" applyAlignment="1">
      <alignment horizontal="centerContinuous" vertical="center"/>
    </xf>
    <xf numFmtId="176" fontId="2" fillId="5" borderId="0" xfId="2" applyNumberFormat="1" applyFill="1" applyAlignment="1">
      <alignment horizontal="centerContinuous" vertical="center"/>
    </xf>
    <xf numFmtId="0" fontId="2" fillId="5" borderId="0" xfId="2" applyFill="1">
      <alignment vertical="center"/>
    </xf>
    <xf numFmtId="0" fontId="17" fillId="5" borderId="0" xfId="2" applyFont="1" applyFill="1" applyAlignment="1">
      <alignment horizontal="right" vertical="center"/>
    </xf>
    <xf numFmtId="0" fontId="16" fillId="5" borderId="14" xfId="2" applyFont="1" applyFill="1" applyBorder="1" applyAlignment="1">
      <alignment horizontal="centerContinuous" vertical="center"/>
    </xf>
    <xf numFmtId="0" fontId="16" fillId="5" borderId="14" xfId="2" applyFont="1" applyFill="1" applyBorder="1" applyAlignment="1">
      <alignment horizontal="centerContinuous"/>
    </xf>
    <xf numFmtId="0" fontId="16" fillId="5" borderId="16" xfId="2" applyFont="1" applyFill="1" applyBorder="1" applyAlignment="1">
      <alignment horizontal="centerContinuous"/>
    </xf>
    <xf numFmtId="0" fontId="16" fillId="5" borderId="18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  <xf numFmtId="0" fontId="16" fillId="5" borderId="19" xfId="2" applyFont="1" applyFill="1" applyBorder="1" applyAlignment="1">
      <alignment horizontal="center" vertical="center"/>
    </xf>
    <xf numFmtId="0" fontId="6" fillId="6" borderId="17" xfId="3" applyFont="1" applyFill="1" applyBorder="1">
      <alignment vertical="center"/>
    </xf>
    <xf numFmtId="38" fontId="6" fillId="6" borderId="17" xfId="3" applyNumberFormat="1" applyFont="1" applyFill="1" applyBorder="1">
      <alignment vertical="center"/>
    </xf>
    <xf numFmtId="0" fontId="15" fillId="0" borderId="24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4" xfId="0" applyBorder="1" applyAlignment="1">
      <alignment horizontal="centerContinuous" vertical="center"/>
    </xf>
    <xf numFmtId="0" fontId="9" fillId="0" borderId="25" xfId="0" applyFont="1" applyBorder="1" applyAlignment="1">
      <alignment horizontal="left"/>
    </xf>
    <xf numFmtId="0" fontId="16" fillId="7" borderId="19" xfId="2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Continuous"/>
    </xf>
    <xf numFmtId="0" fontId="0" fillId="0" borderId="24" xfId="0" applyBorder="1">
      <alignment vertical="center"/>
    </xf>
    <xf numFmtId="0" fontId="3" fillId="0" borderId="24" xfId="0" applyFont="1" applyBorder="1">
      <alignment vertical="center"/>
    </xf>
    <xf numFmtId="0" fontId="3" fillId="0" borderId="24" xfId="0" applyFont="1" applyBorder="1" applyAlignment="1">
      <alignment horizontal="centerContinuous" vertical="center"/>
    </xf>
    <xf numFmtId="0" fontId="17" fillId="5" borderId="16" xfId="2" applyFont="1" applyFill="1" applyBorder="1" applyAlignment="1">
      <alignment horizontal="center" vertical="center"/>
    </xf>
    <xf numFmtId="0" fontId="17" fillId="5" borderId="14" xfId="2" applyFont="1" applyFill="1" applyBorder="1" applyAlignment="1">
      <alignment horizontal="center" vertical="center"/>
    </xf>
    <xf numFmtId="0" fontId="1" fillId="6" borderId="0" xfId="3" applyFill="1" applyBorder="1" applyAlignment="1">
      <alignment horizontal="left" vertical="center" wrapText="1"/>
    </xf>
    <xf numFmtId="0" fontId="1" fillId="6" borderId="24" xfId="3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6" fillId="6" borderId="0" xfId="3" applyFont="1" applyFill="1" applyBorder="1" applyAlignment="1">
      <alignment horizontal="left" vertical="center" indent="1"/>
    </xf>
    <xf numFmtId="0" fontId="6" fillId="6" borderId="10" xfId="3" applyFont="1" applyFill="1" applyBorder="1" applyAlignment="1">
      <alignment horizontal="left" vertical="center" indent="1"/>
    </xf>
    <xf numFmtId="38" fontId="5" fillId="0" borderId="0" xfId="1" applyFont="1" applyBorder="1" applyAlignment="1">
      <alignment horizontal="right" vertical="center"/>
    </xf>
    <xf numFmtId="38" fontId="13" fillId="6" borderId="20" xfId="3" applyNumberFormat="1" applyFont="1" applyFill="1" applyBorder="1" applyAlignment="1">
      <alignment horizontal="right" vertical="center"/>
    </xf>
    <xf numFmtId="0" fontId="13" fillId="6" borderId="15" xfId="3" applyFont="1" applyFill="1" applyBorder="1" applyAlignment="1">
      <alignment horizontal="right" vertical="center"/>
    </xf>
    <xf numFmtId="0" fontId="16" fillId="5" borderId="14" xfId="2" applyFont="1" applyFill="1" applyBorder="1" applyAlignment="1">
      <alignment horizontal="center" vertical="center"/>
    </xf>
    <xf numFmtId="38" fontId="13" fillId="6" borderId="21" xfId="3" applyNumberFormat="1" applyFont="1" applyFill="1" applyBorder="1" applyAlignment="1">
      <alignment horizontal="right" vertical="center"/>
    </xf>
    <xf numFmtId="38" fontId="13" fillId="6" borderId="22" xfId="3" applyNumberFormat="1" applyFont="1" applyFill="1" applyBorder="1" applyAlignment="1">
      <alignment horizontal="right" vertical="center"/>
    </xf>
    <xf numFmtId="38" fontId="13" fillId="6" borderId="23" xfId="3" applyNumberFormat="1" applyFont="1" applyFill="1" applyBorder="1" applyAlignment="1">
      <alignment horizontal="right" vertical="center"/>
    </xf>
    <xf numFmtId="0" fontId="13" fillId="6" borderId="22" xfId="3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5" fillId="6" borderId="0" xfId="1" applyFont="1" applyFill="1" applyBorder="1" applyAlignment="1">
      <alignment horizontal="right" vertical="center"/>
    </xf>
    <xf numFmtId="0" fontId="1" fillId="6" borderId="11" xfId="3" applyFill="1" applyBorder="1" applyAlignment="1">
      <alignment horizontal="center" vertical="center"/>
    </xf>
    <xf numFmtId="0" fontId="1" fillId="6" borderId="12" xfId="3" applyFill="1" applyBorder="1" applyAlignment="1">
      <alignment horizontal="center" vertical="center"/>
    </xf>
    <xf numFmtId="0" fontId="1" fillId="6" borderId="13" xfId="3" applyFill="1" applyBorder="1" applyAlignment="1">
      <alignment horizontal="center" vertical="center"/>
    </xf>
    <xf numFmtId="0" fontId="1" fillId="6" borderId="2" xfId="3" applyFill="1" applyBorder="1" applyAlignment="1">
      <alignment horizontal="center" vertical="center"/>
    </xf>
    <xf numFmtId="0" fontId="1" fillId="6" borderId="9" xfId="3" applyFill="1" applyBorder="1" applyAlignment="1">
      <alignment horizontal="center" vertical="center"/>
    </xf>
    <xf numFmtId="0" fontId="1" fillId="6" borderId="1" xfId="3" applyFill="1" applyBorder="1" applyAlignment="1">
      <alignment horizontal="center" vertical="center"/>
    </xf>
    <xf numFmtId="177" fontId="17" fillId="5" borderId="0" xfId="2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 indent="3"/>
    </xf>
    <xf numFmtId="0" fontId="14" fillId="0" borderId="25" xfId="0" applyFont="1" applyBorder="1" applyAlignment="1">
      <alignment horizontal="center"/>
    </xf>
    <xf numFmtId="42" fontId="10" fillId="0" borderId="26" xfId="1" applyNumberFormat="1" applyFont="1" applyBorder="1" applyAlignment="1">
      <alignment horizontal="left"/>
    </xf>
    <xf numFmtId="176" fontId="1" fillId="6" borderId="0" xfId="3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6" borderId="0" xfId="3" applyFont="1" applyFill="1" applyBorder="1" applyAlignment="1">
      <alignment horizontal="right" vertical="center"/>
    </xf>
    <xf numFmtId="0" fontId="1" fillId="6" borderId="10" xfId="3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6" borderId="0" xfId="3" applyFill="1" applyBorder="1" applyAlignment="1">
      <alignment horizontal="left" vertical="center"/>
    </xf>
  </cellXfs>
  <cellStyles count="4">
    <cellStyle name="20% - アクセント 4" xfId="3" builtinId="42"/>
    <cellStyle name="アクセント 4" xfId="2" builtinId="41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380999</xdr:colOff>
      <xdr:row>6</xdr:row>
      <xdr:rowOff>83343</xdr:rowOff>
    </xdr:from>
    <xdr:to>
      <xdr:col>6</xdr:col>
      <xdr:colOff>1246633</xdr:colOff>
      <xdr:row>9</xdr:row>
      <xdr:rowOff>198883</xdr:rowOff>
    </xdr:to>
    <xdr:pic>
      <xdr:nvPicPr>
        <xdr:cNvPr id="5" name="角印の位置">
          <a:extLst>
            <a:ext uri="{FF2B5EF4-FFF2-40B4-BE49-F238E27FC236}">
              <a16:creationId xmlns:a16="http://schemas.microsoft.com/office/drawing/2014/main" id="{5C49796A-C1FA-4AE7-9FAF-77D58F318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5780" y="3976687"/>
          <a:ext cx="865634" cy="865634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1</xdr:row>
      <xdr:rowOff>346869</xdr:rowOff>
    </xdr:from>
    <xdr:to>
      <xdr:col>8</xdr:col>
      <xdr:colOff>616480</xdr:colOff>
      <xdr:row>2</xdr:row>
      <xdr:rowOff>666749</xdr:rowOff>
    </xdr:to>
    <xdr:pic>
      <xdr:nvPicPr>
        <xdr:cNvPr id="7" name="ロゴの位置">
          <a:extLst>
            <a:ext uri="{FF2B5EF4-FFF2-40B4-BE49-F238E27FC236}">
              <a16:creationId xmlns:a16="http://schemas.microsoft.com/office/drawing/2014/main" id="{ACE30C91-2CFC-4CA4-9514-C2B301FE1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2281" y="632619"/>
          <a:ext cx="1243543" cy="1320005"/>
        </a:xfrm>
        <a:prstGeom prst="rect">
          <a:avLst/>
        </a:prstGeom>
        <a:effectLst>
          <a:glow rad="63500">
            <a:schemeClr val="bg1">
              <a:alpha val="30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緑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ユーザー定義 1">
      <a:majorFont>
        <a:latin typeface="Century Schoolbook"/>
        <a:ea typeface="ＭＳ Ｐ明朝"/>
        <a:cs typeface=""/>
      </a:majorFont>
      <a:minorFont>
        <a:latin typeface="Century Schoolbook"/>
        <a:ea typeface="ＭＳ Ｐ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="80" zoomScaleNormal="80" zoomScalePageLayoutView="68" workbookViewId="0"/>
  </sheetViews>
  <sheetFormatPr defaultColWidth="9" defaultRowHeight="13.5" x14ac:dyDescent="0.15"/>
  <cols>
    <col min="1" max="1" width="4.625" customWidth="1"/>
    <col min="2" max="3" width="6.75" style="1" customWidth="1"/>
    <col min="4" max="4" width="11.375" style="1" customWidth="1"/>
    <col min="5" max="5" width="12.25" style="1" customWidth="1"/>
    <col min="6" max="6" width="10.25" style="1" customWidth="1"/>
    <col min="7" max="7" width="19.375" style="1" customWidth="1"/>
    <col min="8" max="9" width="9.75" style="1" customWidth="1"/>
    <col min="10" max="10" width="4.625" customWidth="1"/>
    <col min="11" max="12" width="6.625" style="1" customWidth="1"/>
    <col min="13" max="13" width="11.25" style="1" customWidth="1"/>
    <col min="14" max="14" width="12.125" style="1" customWidth="1"/>
    <col min="15" max="15" width="10" style="1" customWidth="1"/>
    <col min="16" max="16" width="19.25" style="1" customWidth="1"/>
    <col min="17" max="18" width="9.625" style="1" customWidth="1"/>
    <col min="19" max="16384" width="9" style="1"/>
  </cols>
  <sheetData>
    <row r="1" spans="2:9" ht="22.5" customHeight="1" x14ac:dyDescent="0.15">
      <c r="B1" s="18" t="s">
        <v>16</v>
      </c>
      <c r="C1" s="19"/>
      <c r="D1" s="20"/>
      <c r="E1" s="21"/>
      <c r="F1" s="22"/>
      <c r="G1" s="23" t="s">
        <v>18</v>
      </c>
      <c r="H1" s="65"/>
      <c r="I1" s="65"/>
    </row>
    <row r="2" spans="2:9" ht="79.349999999999994" customHeight="1" thickBot="1" x14ac:dyDescent="0.35">
      <c r="B2" s="32" t="s">
        <v>15</v>
      </c>
      <c r="C2" s="33"/>
      <c r="D2" s="33"/>
      <c r="E2" s="33"/>
      <c r="F2" s="33"/>
      <c r="G2" s="34"/>
      <c r="H2" s="16"/>
      <c r="I2" s="16"/>
    </row>
    <row r="3" spans="2:9" ht="64.5" customHeight="1" thickTop="1" thickBot="1" x14ac:dyDescent="0.35">
      <c r="B3" s="67" t="s">
        <v>29</v>
      </c>
      <c r="C3" s="67"/>
      <c r="D3" s="67"/>
      <c r="E3" s="67"/>
      <c r="F3" s="35" t="s">
        <v>11</v>
      </c>
      <c r="G3" s="10"/>
      <c r="H3" s="16"/>
      <c r="I3" s="16"/>
    </row>
    <row r="4" spans="2:9" ht="42.6" customHeight="1" thickTop="1" x14ac:dyDescent="0.2">
      <c r="B4" s="3" t="s">
        <v>17</v>
      </c>
      <c r="C4" s="3"/>
      <c r="D4" s="3"/>
      <c r="E4" s="3"/>
      <c r="G4" s="17" t="s">
        <v>28</v>
      </c>
      <c r="H4" s="17"/>
      <c r="I4" s="17"/>
    </row>
    <row r="5" spans="2:9" ht="70.7" customHeight="1" thickBot="1" x14ac:dyDescent="0.25">
      <c r="B5" s="37" t="s">
        <v>13</v>
      </c>
      <c r="C5" s="37"/>
      <c r="D5" s="37"/>
      <c r="E5" s="68" t="str">
        <f>H27</f>
        <v/>
      </c>
      <c r="F5" s="68"/>
      <c r="G5" s="66" t="s">
        <v>30</v>
      </c>
      <c r="H5" s="66"/>
      <c r="I5" s="66"/>
    </row>
    <row r="6" spans="2:9" ht="28.35" customHeight="1" x14ac:dyDescent="0.15">
      <c r="B6" s="11"/>
      <c r="C6" s="11"/>
      <c r="D6" s="11"/>
      <c r="E6" s="12"/>
      <c r="F6" s="12"/>
      <c r="G6" s="2" t="s">
        <v>7</v>
      </c>
      <c r="H6" s="57"/>
      <c r="I6" s="57"/>
    </row>
    <row r="7" spans="2:9" ht="19.7" customHeight="1" thickBot="1" x14ac:dyDescent="0.2">
      <c r="B7" s="70" t="s">
        <v>19</v>
      </c>
      <c r="C7" s="71"/>
      <c r="D7" s="74"/>
      <c r="E7" s="74"/>
      <c r="F7" s="74"/>
      <c r="H7" s="41" t="s">
        <v>8</v>
      </c>
      <c r="I7" s="42" t="s">
        <v>9</v>
      </c>
    </row>
    <row r="8" spans="2:9" ht="19.7" customHeight="1" thickTop="1" thickBot="1" x14ac:dyDescent="0.2">
      <c r="B8" s="72" t="s">
        <v>20</v>
      </c>
      <c r="C8" s="73"/>
      <c r="D8" s="75"/>
      <c r="E8" s="75"/>
      <c r="F8" s="75"/>
      <c r="H8" s="59"/>
      <c r="I8" s="62"/>
    </row>
    <row r="9" spans="2:9" ht="19.7" customHeight="1" thickTop="1" thickBot="1" x14ac:dyDescent="0.2">
      <c r="B9" s="70" t="s">
        <v>21</v>
      </c>
      <c r="C9" s="71"/>
      <c r="D9" s="74"/>
      <c r="E9" s="74"/>
      <c r="F9" s="74"/>
      <c r="H9" s="60"/>
      <c r="I9" s="63"/>
    </row>
    <row r="10" spans="2:9" ht="19.7" customHeight="1" thickTop="1" x14ac:dyDescent="0.15">
      <c r="B10" s="72" t="s">
        <v>22</v>
      </c>
      <c r="C10" s="73"/>
      <c r="D10" s="69" t="str">
        <f>IF(H1="","",EDATE(H1,1))</f>
        <v/>
      </c>
      <c r="E10" s="69"/>
      <c r="F10" s="69"/>
      <c r="H10" s="61"/>
      <c r="I10" s="64"/>
    </row>
    <row r="11" spans="2:9" ht="22.5" customHeight="1" x14ac:dyDescent="0.15"/>
    <row r="12" spans="2:9" ht="27.75" customHeight="1" thickBot="1" x14ac:dyDescent="0.25">
      <c r="B12" s="24" t="s">
        <v>0</v>
      </c>
      <c r="C12" s="24"/>
      <c r="D12" s="25"/>
      <c r="E12" s="26"/>
      <c r="F12" s="27" t="s">
        <v>1</v>
      </c>
      <c r="G12" s="27" t="s">
        <v>2</v>
      </c>
      <c r="H12" s="52" t="s">
        <v>3</v>
      </c>
      <c r="I12" s="52"/>
    </row>
    <row r="13" spans="2:9" ht="25.5" customHeight="1" thickTop="1" x14ac:dyDescent="0.15">
      <c r="B13" s="45"/>
      <c r="C13" s="45"/>
      <c r="D13" s="45"/>
      <c r="E13" s="46"/>
      <c r="F13" s="13"/>
      <c r="G13" s="14" t="str">
        <f t="shared" ref="G13:G23" si="0">IFERROR(VLOOKUP(B13,単価表,2,0),"")</f>
        <v/>
      </c>
      <c r="H13" s="49" t="str">
        <f>IFERROR(IF(F13&gt;1,F13*G13,G13*1),"")</f>
        <v/>
      </c>
      <c r="I13" s="49"/>
    </row>
    <row r="14" spans="2:9" ht="25.5" customHeight="1" x14ac:dyDescent="0.15">
      <c r="B14" s="47"/>
      <c r="C14" s="47"/>
      <c r="D14" s="47"/>
      <c r="E14" s="48"/>
      <c r="F14" s="30"/>
      <c r="G14" s="31" t="str">
        <f t="shared" si="0"/>
        <v/>
      </c>
      <c r="H14" s="58" t="str">
        <f t="shared" ref="H14:H23" si="1">IFERROR(IF(F14&gt;1,F14*G14,G14*1),"")</f>
        <v/>
      </c>
      <c r="I14" s="58"/>
    </row>
    <row r="15" spans="2:9" ht="25.5" customHeight="1" x14ac:dyDescent="0.15">
      <c r="B15" s="45"/>
      <c r="C15" s="45"/>
      <c r="D15" s="45"/>
      <c r="E15" s="46"/>
      <c r="F15" s="13"/>
      <c r="G15" s="14" t="str">
        <f t="shared" si="0"/>
        <v/>
      </c>
      <c r="H15" s="49" t="str">
        <f t="shared" si="1"/>
        <v/>
      </c>
      <c r="I15" s="49"/>
    </row>
    <row r="16" spans="2:9" ht="25.5" customHeight="1" x14ac:dyDescent="0.15">
      <c r="B16" s="47"/>
      <c r="C16" s="47"/>
      <c r="D16" s="47"/>
      <c r="E16" s="48"/>
      <c r="F16" s="30"/>
      <c r="G16" s="31" t="str">
        <f t="shared" si="0"/>
        <v/>
      </c>
      <c r="H16" s="58" t="str">
        <f t="shared" si="1"/>
        <v/>
      </c>
      <c r="I16" s="58"/>
    </row>
    <row r="17" spans="2:9" ht="25.5" customHeight="1" x14ac:dyDescent="0.15">
      <c r="B17" s="45"/>
      <c r="C17" s="45"/>
      <c r="D17" s="45"/>
      <c r="E17" s="46"/>
      <c r="F17" s="13"/>
      <c r="G17" s="14" t="str">
        <f t="shared" si="0"/>
        <v/>
      </c>
      <c r="H17" s="49" t="str">
        <f t="shared" si="1"/>
        <v/>
      </c>
      <c r="I17" s="49"/>
    </row>
    <row r="18" spans="2:9" ht="25.5" customHeight="1" x14ac:dyDescent="0.15">
      <c r="B18" s="47"/>
      <c r="C18" s="47"/>
      <c r="D18" s="47"/>
      <c r="E18" s="48"/>
      <c r="F18" s="30"/>
      <c r="G18" s="31" t="str">
        <f t="shared" si="0"/>
        <v/>
      </c>
      <c r="H18" s="58" t="str">
        <f t="shared" si="1"/>
        <v/>
      </c>
      <c r="I18" s="58"/>
    </row>
    <row r="19" spans="2:9" ht="25.5" customHeight="1" x14ac:dyDescent="0.15">
      <c r="B19" s="45"/>
      <c r="C19" s="45"/>
      <c r="D19" s="45"/>
      <c r="E19" s="46"/>
      <c r="F19" s="13"/>
      <c r="G19" s="14" t="str">
        <f t="shared" si="0"/>
        <v/>
      </c>
      <c r="H19" s="49" t="str">
        <f t="shared" si="1"/>
        <v/>
      </c>
      <c r="I19" s="49"/>
    </row>
    <row r="20" spans="2:9" ht="25.5" customHeight="1" x14ac:dyDescent="0.15">
      <c r="B20" s="47"/>
      <c r="C20" s="47"/>
      <c r="D20" s="47"/>
      <c r="E20" s="48"/>
      <c r="F20" s="30"/>
      <c r="G20" s="31" t="str">
        <f t="shared" si="0"/>
        <v/>
      </c>
      <c r="H20" s="58" t="str">
        <f t="shared" si="1"/>
        <v/>
      </c>
      <c r="I20" s="58"/>
    </row>
    <row r="21" spans="2:9" ht="25.5" customHeight="1" x14ac:dyDescent="0.15">
      <c r="B21" s="45"/>
      <c r="C21" s="45"/>
      <c r="D21" s="45"/>
      <c r="E21" s="46"/>
      <c r="F21" s="13"/>
      <c r="G21" s="14" t="str">
        <f t="shared" si="0"/>
        <v/>
      </c>
      <c r="H21" s="49" t="str">
        <f t="shared" si="1"/>
        <v/>
      </c>
      <c r="I21" s="49"/>
    </row>
    <row r="22" spans="2:9" ht="25.5" customHeight="1" x14ac:dyDescent="0.15">
      <c r="B22" s="47"/>
      <c r="C22" s="47"/>
      <c r="D22" s="47"/>
      <c r="E22" s="48"/>
      <c r="F22" s="30"/>
      <c r="G22" s="31" t="str">
        <f t="shared" si="0"/>
        <v/>
      </c>
      <c r="H22" s="58" t="str">
        <f t="shared" si="1"/>
        <v/>
      </c>
      <c r="I22" s="58"/>
    </row>
    <row r="23" spans="2:9" ht="25.5" customHeight="1" x14ac:dyDescent="0.15">
      <c r="B23" s="45"/>
      <c r="C23" s="45"/>
      <c r="D23" s="45"/>
      <c r="E23" s="46"/>
      <c r="F23" s="13"/>
      <c r="G23" s="14" t="str">
        <f t="shared" si="0"/>
        <v/>
      </c>
      <c r="H23" s="49" t="str">
        <f t="shared" si="1"/>
        <v/>
      </c>
      <c r="I23" s="49"/>
    </row>
    <row r="25" spans="2:9" ht="25.5" customHeight="1" thickBot="1" x14ac:dyDescent="0.2">
      <c r="B25" s="52" t="s">
        <v>6</v>
      </c>
      <c r="C25" s="52"/>
      <c r="D25" s="52"/>
      <c r="E25" s="52"/>
      <c r="F25"/>
      <c r="G25" s="28" t="s">
        <v>4</v>
      </c>
      <c r="H25" s="50" t="str">
        <f>IF(H13="","",SUM(H13:I23))</f>
        <v/>
      </c>
      <c r="I25" s="51"/>
    </row>
    <row r="26" spans="2:9" ht="25.5" customHeight="1" thickTop="1" thickBot="1" x14ac:dyDescent="0.2">
      <c r="B26" s="43"/>
      <c r="C26" s="43"/>
      <c r="D26" s="43"/>
      <c r="E26" s="43"/>
      <c r="F26" s="15"/>
      <c r="G26" s="29" t="s">
        <v>12</v>
      </c>
      <c r="H26" s="53" t="str">
        <f>IF(H25="","",INT(H25*8%))</f>
        <v/>
      </c>
      <c r="I26" s="54"/>
    </row>
    <row r="27" spans="2:9" ht="25.5" customHeight="1" thickTop="1" thickBot="1" x14ac:dyDescent="0.2">
      <c r="B27" s="43"/>
      <c r="C27" s="43"/>
      <c r="D27" s="43"/>
      <c r="E27" s="43"/>
      <c r="F27" s="15"/>
      <c r="G27" s="36" t="s">
        <v>5</v>
      </c>
      <c r="H27" s="55" t="str">
        <f>IF(H25="","",SUM(H25:I26))</f>
        <v/>
      </c>
      <c r="I27" s="56"/>
    </row>
    <row r="28" spans="2:9" ht="22.5" customHeight="1" thickTop="1" thickBot="1" x14ac:dyDescent="0.2">
      <c r="B28" s="44"/>
      <c r="C28" s="44"/>
      <c r="D28" s="44"/>
      <c r="E28" s="44"/>
      <c r="F28" s="38"/>
      <c r="G28" s="39"/>
      <c r="H28" s="40" t="s">
        <v>10</v>
      </c>
      <c r="I28" s="40"/>
    </row>
    <row r="29" spans="2:9" ht="22.5" customHeight="1" thickTop="1" x14ac:dyDescent="0.15"/>
  </sheetData>
  <mergeCells count="43">
    <mergeCell ref="H1:I1"/>
    <mergeCell ref="G5:I5"/>
    <mergeCell ref="B3:E3"/>
    <mergeCell ref="E5:F5"/>
    <mergeCell ref="D10:F10"/>
    <mergeCell ref="B7:C7"/>
    <mergeCell ref="B8:C8"/>
    <mergeCell ref="B9:C9"/>
    <mergeCell ref="B10:C10"/>
    <mergeCell ref="D7:F7"/>
    <mergeCell ref="D8:F8"/>
    <mergeCell ref="D9:F9"/>
    <mergeCell ref="H26:I26"/>
    <mergeCell ref="H27:I27"/>
    <mergeCell ref="H6:I6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8:H10"/>
    <mergeCell ref="I8:I10"/>
    <mergeCell ref="H16:I16"/>
    <mergeCell ref="H17:I17"/>
    <mergeCell ref="H25:I25"/>
    <mergeCell ref="B13:E13"/>
    <mergeCell ref="B14:E14"/>
    <mergeCell ref="B15:E15"/>
    <mergeCell ref="B16:E16"/>
    <mergeCell ref="B17:E17"/>
    <mergeCell ref="B25:E25"/>
    <mergeCell ref="B26:E28"/>
    <mergeCell ref="B23:E23"/>
    <mergeCell ref="B18:E18"/>
    <mergeCell ref="B19:E19"/>
    <mergeCell ref="B20:E20"/>
    <mergeCell ref="B21:E21"/>
    <mergeCell ref="B22:E22"/>
  </mergeCells>
  <phoneticPr fontId="4"/>
  <dataValidations count="4">
    <dataValidation imeMode="on" allowBlank="1" showInputMessage="1" showErrorMessage="1" sqref="B3:E3" xr:uid="{4A0A10E6-0D66-45DC-A7A2-7A7E464A5D5D}"/>
    <dataValidation imeMode="off" allowBlank="1" showInputMessage="1" showErrorMessage="1" sqref="H25:I27 E5:F5 F13:I23" xr:uid="{00000000-0002-0000-0000-000001000000}"/>
    <dataValidation type="list" allowBlank="1" showInputMessage="1" showErrorMessage="1" sqref="H6:I6" xr:uid="{00000000-0002-0000-0000-000002000000}">
      <formula1>"担当者１,担当者２,担当者３"</formula1>
    </dataValidation>
    <dataValidation type="list" allowBlank="1" showInputMessage="1" showErrorMessage="1" sqref="F3" xr:uid="{00000000-0002-0000-0000-000003000000}">
      <formula1>"御中,様"</formula1>
    </dataValidation>
  </dataValidations>
  <printOptions horizontalCentered="1" verticalCentered="1"/>
  <pageMargins left="0.51181102362204722" right="0.70866141732283472" top="0.55118110236220474" bottom="0.55118110236220474" header="0.31496062992125984" footer="0.31496062992125984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000-000004000000}">
          <x14:formula1>
            <xm:f>単価表!$B$4:$B$8</xm:f>
          </x14:formula1>
          <xm:sqref>B13:E23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workbookViewId="0"/>
  </sheetViews>
  <sheetFormatPr defaultRowHeight="13.5" x14ac:dyDescent="0.15"/>
  <cols>
    <col min="2" max="2" width="19.75" customWidth="1"/>
    <col min="3" max="3" width="12.875" customWidth="1"/>
  </cols>
  <sheetData>
    <row r="2" spans="2:3" ht="14.25" thickBot="1" x14ac:dyDescent="0.2"/>
    <row r="3" spans="2:3" ht="15.75" thickTop="1" thickBot="1" x14ac:dyDescent="0.2">
      <c r="B3" s="4" t="s">
        <v>14</v>
      </c>
      <c r="C3" s="5" t="s">
        <v>2</v>
      </c>
    </row>
    <row r="4" spans="2:3" ht="14.25" thickTop="1" x14ac:dyDescent="0.15">
      <c r="B4" s="6" t="s">
        <v>23</v>
      </c>
      <c r="C4" s="7">
        <v>1000</v>
      </c>
    </row>
    <row r="5" spans="2:3" x14ac:dyDescent="0.15">
      <c r="B5" s="6" t="s">
        <v>24</v>
      </c>
      <c r="C5" s="7">
        <v>2000</v>
      </c>
    </row>
    <row r="6" spans="2:3" x14ac:dyDescent="0.15">
      <c r="B6" s="6" t="s">
        <v>25</v>
      </c>
      <c r="C6" s="7">
        <v>3000</v>
      </c>
    </row>
    <row r="7" spans="2:3" x14ac:dyDescent="0.15">
      <c r="B7" s="6" t="s">
        <v>27</v>
      </c>
      <c r="C7" s="7">
        <v>4000</v>
      </c>
    </row>
    <row r="8" spans="2:3" ht="14.25" thickBot="1" x14ac:dyDescent="0.2">
      <c r="B8" s="8" t="s">
        <v>26</v>
      </c>
      <c r="C8" s="9">
        <v>5000</v>
      </c>
    </row>
    <row r="9" spans="2:3" ht="14.25" thickTop="1" x14ac:dyDescent="0.15"/>
  </sheetData>
  <phoneticPr fontId="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</vt:lpstr>
      <vt:lpstr>単価表</vt:lpstr>
      <vt:lpstr>単価表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2017-12-16T13:12:28Z</dcterms:created>
  <dcterms:modified xsi:type="dcterms:W3CDTF">2018-01-04T06:46:23Z</dcterms:modified>
</cp:coreProperties>
</file>